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2.5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'2.5'!$A$1:$J$41</definedName>
  </definedNames>
  <calcPr fullCalcOnLoad="1"/>
</workbook>
</file>

<file path=xl/sharedStrings.xml><?xml version="1.0" encoding="utf-8"?>
<sst xmlns="http://schemas.openxmlformats.org/spreadsheetml/2006/main" count="26" uniqueCount="26">
  <si>
    <t>2.5</t>
  </si>
  <si>
    <t>Licitación oficial según tipo de obra. Todas las administraciones. Asturias y España 2010-2014</t>
  </si>
  <si>
    <t>Unidades: millones de euros</t>
  </si>
  <si>
    <t>Asturias</t>
  </si>
  <si>
    <t>España</t>
  </si>
  <si>
    <t>TOTAL</t>
  </si>
  <si>
    <t>Total edificación</t>
  </si>
  <si>
    <t xml:space="preserve">  Viviendas</t>
  </si>
  <si>
    <t xml:space="preserve">  Equipamiento social</t>
  </si>
  <si>
    <t>Equipamientos docentes</t>
  </si>
  <si>
    <t>Equipamientos sanitarios</t>
  </si>
  <si>
    <t>Instalaciones deportivas</t>
  </si>
  <si>
    <t>Instalaciones varias</t>
  </si>
  <si>
    <t xml:space="preserve">  Otras edificaciones</t>
  </si>
  <si>
    <t>Instal. administrativas</t>
  </si>
  <si>
    <t>Industriales y agrícolas</t>
  </si>
  <si>
    <t>Terminales</t>
  </si>
  <si>
    <t>Total obra civil</t>
  </si>
  <si>
    <t xml:space="preserve">  Transportes</t>
  </si>
  <si>
    <t>Carreteras</t>
  </si>
  <si>
    <t>Ferrocarriles</t>
  </si>
  <si>
    <t>Puertos</t>
  </si>
  <si>
    <t xml:space="preserve">  Urbanizaciones</t>
  </si>
  <si>
    <t xml:space="preserve">  Hidráulicas</t>
  </si>
  <si>
    <t xml:space="preserve">  Medio ambiente</t>
  </si>
  <si>
    <t>Fuente: SEOPAN. Asociación de empresas constructoras de ámbito nacional.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</si>
</sst>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2" fontId="18" fillId="0" borderId="10" xfId="53" applyNumberFormat="1" applyFont="1" applyBorder="1" applyAlignment="1">
      <alignment horizontal="center"/>
      <protection/>
    </xf>
    <xf numFmtId="2" fontId="18" fillId="0" borderId="11" xfId="53" applyNumberFormat="1" applyFont="1" applyBorder="1" applyAlignment="1">
      <alignment horizontal="center"/>
      <protection/>
    </xf>
    <xf numFmtId="2" fontId="18" fillId="0" borderId="12" xfId="53" applyNumberFormat="1" applyFont="1" applyBorder="1" applyAlignment="1">
      <alignment horizontal="center"/>
      <protection/>
    </xf>
    <xf numFmtId="2" fontId="18" fillId="0" borderId="13" xfId="53" applyNumberFormat="1" applyFont="1" applyBorder="1" applyAlignment="1">
      <alignment horizontal="center"/>
      <protection/>
    </xf>
    <xf numFmtId="2" fontId="18" fillId="0" borderId="0" xfId="53" applyNumberFormat="1" applyFont="1" applyAlignment="1">
      <alignment/>
      <protection/>
    </xf>
    <xf numFmtId="2" fontId="18" fillId="0" borderId="14" xfId="53" applyNumberFormat="1" applyFont="1" applyBorder="1" applyAlignment="1">
      <alignment horizontal="center"/>
      <protection/>
    </xf>
    <xf numFmtId="1" fontId="18" fillId="0" borderId="15" xfId="53" applyNumberFormat="1" applyFont="1" applyFill="1" applyBorder="1" applyAlignment="1">
      <alignment horizontal="center"/>
      <protection/>
    </xf>
    <xf numFmtId="1" fontId="18" fillId="0" borderId="0" xfId="53" applyNumberFormat="1" applyFont="1" applyAlignment="1">
      <alignment/>
      <protection/>
    </xf>
    <xf numFmtId="2" fontId="18" fillId="0" borderId="0" xfId="53" applyNumberFormat="1" applyFont="1">
      <alignment/>
      <protection/>
    </xf>
    <xf numFmtId="164" fontId="18" fillId="33" borderId="0" xfId="53" applyNumberFormat="1" applyFont="1" applyFill="1">
      <alignment/>
      <protection/>
    </xf>
    <xf numFmtId="164" fontId="18" fillId="0" borderId="0" xfId="53" applyNumberFormat="1" applyFont="1">
      <alignment/>
      <protection/>
    </xf>
    <xf numFmtId="2" fontId="20" fillId="0" borderId="0" xfId="53" applyNumberFormat="1" applyFont="1">
      <alignment/>
      <protection/>
    </xf>
    <xf numFmtId="4" fontId="20" fillId="0" borderId="0" xfId="53" applyNumberFormat="1" applyFont="1">
      <alignment/>
      <protection/>
    </xf>
    <xf numFmtId="4" fontId="18" fillId="0" borderId="0" xfId="53" applyNumberFormat="1" applyFont="1">
      <alignment/>
      <protection/>
    </xf>
    <xf numFmtId="2" fontId="18" fillId="0" borderId="0" xfId="53" applyNumberFormat="1" applyFont="1">
      <alignment/>
      <protection/>
    </xf>
    <xf numFmtId="4" fontId="18" fillId="0" borderId="0" xfId="53" applyNumberFormat="1" applyFont="1">
      <alignment/>
      <protection/>
    </xf>
    <xf numFmtId="2" fontId="18" fillId="33" borderId="0" xfId="53" applyNumberFormat="1" applyFont="1" applyFill="1" applyAlignment="1">
      <alignment horizontal="left" indent="1"/>
      <protection/>
    </xf>
    <xf numFmtId="4" fontId="18" fillId="33" borderId="0" xfId="53" applyNumberFormat="1" applyFont="1" applyFill="1">
      <alignment/>
      <protection/>
    </xf>
    <xf numFmtId="4" fontId="18" fillId="33" borderId="0" xfId="53" applyNumberFormat="1" applyFont="1" applyFill="1">
      <alignment/>
      <protection/>
    </xf>
    <xf numFmtId="2" fontId="20" fillId="33" borderId="0" xfId="53" applyNumberFormat="1" applyFont="1" applyFill="1" applyAlignment="1">
      <alignment horizontal="left"/>
      <protection/>
    </xf>
    <xf numFmtId="4" fontId="20" fillId="33" borderId="0" xfId="53" applyNumberFormat="1" applyFont="1" applyFill="1">
      <alignment/>
      <protection/>
    </xf>
    <xf numFmtId="2" fontId="18" fillId="33" borderId="0" xfId="53" applyNumberFormat="1" applyFont="1" applyFill="1">
      <alignment/>
      <protection/>
    </xf>
    <xf numFmtId="2" fontId="20" fillId="33" borderId="0" xfId="53" applyNumberFormat="1" applyFont="1" applyFill="1">
      <alignment/>
      <protection/>
    </xf>
    <xf numFmtId="49" fontId="18" fillId="33" borderId="0" xfId="53" applyNumberFormat="1" applyFont="1" applyFill="1" applyAlignment="1">
      <alignment horizontal="left" indent="1"/>
      <protection/>
    </xf>
    <xf numFmtId="49" fontId="18" fillId="0" borderId="0" xfId="53" applyNumberFormat="1" applyFont="1">
      <alignment/>
      <protection/>
    </xf>
    <xf numFmtId="49" fontId="20" fillId="0" borderId="0" xfId="53" applyNumberFormat="1" applyFont="1">
      <alignment/>
      <protection/>
    </xf>
    <xf numFmtId="2" fontId="18" fillId="0" borderId="16" xfId="53" applyNumberFormat="1" applyFont="1" applyBorder="1">
      <alignment/>
      <protection/>
    </xf>
    <xf numFmtId="2" fontId="22" fillId="0" borderId="0" xfId="53" applyNumberFormat="1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2%20AC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25.7109375" style="12" customWidth="1"/>
    <col min="2" max="16384" width="11.57421875" style="12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="2" customFormat="1" ht="15" customHeight="1"/>
    <row r="7" spans="1:11" s="8" customFormat="1" ht="15" customHeight="1">
      <c r="A7" s="4"/>
      <c r="B7" s="5" t="s">
        <v>3</v>
      </c>
      <c r="C7" s="6"/>
      <c r="D7" s="6"/>
      <c r="E7" s="6"/>
      <c r="F7" s="7"/>
      <c r="G7" s="5" t="s">
        <v>4</v>
      </c>
      <c r="H7" s="6"/>
      <c r="I7" s="6"/>
      <c r="J7" s="6"/>
      <c r="K7" s="7"/>
    </row>
    <row r="8" spans="1:11" s="11" customFormat="1" ht="15" customHeight="1">
      <c r="A8" s="9"/>
      <c r="B8" s="10">
        <v>2010</v>
      </c>
      <c r="C8" s="10">
        <v>2011</v>
      </c>
      <c r="D8" s="10">
        <v>2012</v>
      </c>
      <c r="E8" s="10">
        <v>2013</v>
      </c>
      <c r="F8" s="10">
        <v>2014</v>
      </c>
      <c r="G8" s="10">
        <v>2010</v>
      </c>
      <c r="H8" s="10">
        <v>2011</v>
      </c>
      <c r="I8" s="10">
        <v>2012</v>
      </c>
      <c r="J8" s="10">
        <v>2013</v>
      </c>
      <c r="K8" s="10">
        <v>2014</v>
      </c>
    </row>
    <row r="9" spans="2:10" ht="13.5" customHeight="1">
      <c r="B9" s="13"/>
      <c r="C9" s="14"/>
      <c r="D9" s="14"/>
      <c r="E9" s="14"/>
      <c r="F9" s="14"/>
      <c r="G9" s="13"/>
      <c r="H9" s="14"/>
      <c r="I9" s="14"/>
      <c r="J9" s="14"/>
    </row>
    <row r="10" spans="1:11" ht="13.5" customHeight="1">
      <c r="A10" s="15" t="s">
        <v>5</v>
      </c>
      <c r="B10" s="16">
        <v>1201.8</v>
      </c>
      <c r="C10" s="16">
        <v>316.4</v>
      </c>
      <c r="D10" s="16">
        <v>184.74</v>
      </c>
      <c r="E10" s="16">
        <v>314.01</v>
      </c>
      <c r="F10" s="15">
        <v>376.94</v>
      </c>
      <c r="G10" s="16">
        <v>26209.18</v>
      </c>
      <c r="H10" s="16">
        <v>13659.18</v>
      </c>
      <c r="I10" s="16">
        <v>7442.42</v>
      </c>
      <c r="J10" s="16">
        <v>9173.09</v>
      </c>
      <c r="K10" s="16">
        <v>13077.55</v>
      </c>
    </row>
    <row r="11" spans="2:11" ht="13.5" customHeight="1">
      <c r="B11" s="14"/>
      <c r="C11" s="14"/>
      <c r="D11" s="14"/>
      <c r="E11" s="14"/>
      <c r="G11" s="14"/>
      <c r="H11" s="14"/>
      <c r="I11" s="14"/>
      <c r="J11" s="17"/>
      <c r="K11" s="17"/>
    </row>
    <row r="12" spans="1:11" ht="13.5" customHeight="1">
      <c r="A12" s="15" t="s">
        <v>6</v>
      </c>
      <c r="B12" s="16">
        <v>185.15</v>
      </c>
      <c r="C12" s="16">
        <v>99.11</v>
      </c>
      <c r="D12" s="16">
        <v>99.34</v>
      </c>
      <c r="E12" s="16">
        <v>24.79</v>
      </c>
      <c r="F12" s="15">
        <v>62.15</v>
      </c>
      <c r="G12" s="16">
        <v>10914.78</v>
      </c>
      <c r="H12" s="16">
        <v>4258.28</v>
      </c>
      <c r="I12" s="16">
        <v>2195.05</v>
      </c>
      <c r="J12" s="16">
        <v>2173.56</v>
      </c>
      <c r="K12" s="16">
        <f>SUM(K14+K16+K22)</f>
        <v>3292.1000000000004</v>
      </c>
    </row>
    <row r="13" spans="2:11" ht="13.5" customHeight="1">
      <c r="B13" s="17"/>
      <c r="C13" s="17"/>
      <c r="D13" s="17"/>
      <c r="E13" s="17"/>
      <c r="G13" s="17"/>
      <c r="H13" s="17"/>
      <c r="I13" s="17"/>
      <c r="J13" s="17"/>
      <c r="K13" s="17"/>
    </row>
    <row r="14" spans="1:11" ht="13.5" customHeight="1">
      <c r="A14" s="15" t="s">
        <v>7</v>
      </c>
      <c r="B14" s="16">
        <v>23.73</v>
      </c>
      <c r="C14" s="16">
        <v>11.54</v>
      </c>
      <c r="D14" s="16">
        <v>0.46</v>
      </c>
      <c r="E14" s="16">
        <v>4.17</v>
      </c>
      <c r="F14" s="15">
        <v>13.03</v>
      </c>
      <c r="G14" s="16">
        <v>1081.25</v>
      </c>
      <c r="H14" s="16">
        <v>435.66</v>
      </c>
      <c r="I14" s="16">
        <v>234.13</v>
      </c>
      <c r="J14" s="16">
        <v>240.11</v>
      </c>
      <c r="K14" s="16">
        <v>327.59</v>
      </c>
    </row>
    <row r="15" spans="1:11" ht="13.5" customHeight="1">
      <c r="A15" s="18"/>
      <c r="B15" s="17"/>
      <c r="C15" s="17"/>
      <c r="D15" s="17"/>
      <c r="E15" s="17"/>
      <c r="G15" s="19"/>
      <c r="H15" s="19"/>
      <c r="I15" s="19"/>
      <c r="J15" s="17"/>
      <c r="K15" s="17"/>
    </row>
    <row r="16" spans="1:11" ht="13.5" customHeight="1">
      <c r="A16" s="15" t="s">
        <v>8</v>
      </c>
      <c r="B16" s="16">
        <v>134.52</v>
      </c>
      <c r="C16" s="16">
        <v>61.370000000000005</v>
      </c>
      <c r="D16" s="16">
        <v>12.6</v>
      </c>
      <c r="E16" s="16">
        <v>15.6</v>
      </c>
      <c r="F16" s="15">
        <v>37.25</v>
      </c>
      <c r="G16" s="16">
        <v>7866.09</v>
      </c>
      <c r="H16" s="16">
        <v>2656.31</v>
      </c>
      <c r="I16" s="16">
        <v>1499.67</v>
      </c>
      <c r="J16" s="16">
        <f>SUM(J17:J20)</f>
        <v>1466.54</v>
      </c>
      <c r="K16" s="16">
        <v>1754.31</v>
      </c>
    </row>
    <row r="17" spans="1:11" ht="13.5" customHeight="1">
      <c r="A17" s="20" t="s">
        <v>9</v>
      </c>
      <c r="B17" s="21">
        <v>39.22</v>
      </c>
      <c r="C17" s="21">
        <v>14.07</v>
      </c>
      <c r="D17" s="21">
        <v>4.57</v>
      </c>
      <c r="E17" s="21">
        <v>5.65</v>
      </c>
      <c r="F17" s="12">
        <v>19.68</v>
      </c>
      <c r="G17" s="19">
        <v>2070.37</v>
      </c>
      <c r="H17" s="19">
        <v>823.53</v>
      </c>
      <c r="I17" s="19">
        <v>603.95</v>
      </c>
      <c r="J17" s="17">
        <v>500.03</v>
      </c>
      <c r="K17" s="17">
        <v>563.77</v>
      </c>
    </row>
    <row r="18" spans="1:11" ht="13.5" customHeight="1">
      <c r="A18" s="20" t="s">
        <v>10</v>
      </c>
      <c r="B18" s="21">
        <v>0.39</v>
      </c>
      <c r="C18" s="21">
        <v>0.47</v>
      </c>
      <c r="D18" s="21">
        <v>0.2</v>
      </c>
      <c r="E18" s="21">
        <v>0.4</v>
      </c>
      <c r="F18" s="12">
        <v>4.64</v>
      </c>
      <c r="G18" s="19">
        <v>1183.47</v>
      </c>
      <c r="H18" s="19">
        <v>362.43</v>
      </c>
      <c r="I18" s="19">
        <v>131.35</v>
      </c>
      <c r="J18" s="17">
        <v>175.13</v>
      </c>
      <c r="K18" s="17">
        <v>336.59</v>
      </c>
    </row>
    <row r="19" spans="1:11" ht="13.5" customHeight="1">
      <c r="A19" s="20" t="s">
        <v>11</v>
      </c>
      <c r="B19" s="21">
        <v>20.76</v>
      </c>
      <c r="C19" s="21">
        <v>6.9</v>
      </c>
      <c r="D19" s="21">
        <v>1.33</v>
      </c>
      <c r="E19" s="21">
        <v>4.22</v>
      </c>
      <c r="F19" s="12">
        <v>6.23</v>
      </c>
      <c r="G19" s="19">
        <v>1151.22</v>
      </c>
      <c r="H19" s="19">
        <v>302.3</v>
      </c>
      <c r="I19" s="19">
        <v>173.78</v>
      </c>
      <c r="J19" s="17">
        <v>158.77</v>
      </c>
      <c r="K19" s="17">
        <v>261.86</v>
      </c>
    </row>
    <row r="20" spans="1:11" ht="13.5" customHeight="1">
      <c r="A20" s="20" t="s">
        <v>12</v>
      </c>
      <c r="B20" s="21">
        <v>74.15</v>
      </c>
      <c r="C20" s="21">
        <v>39.93</v>
      </c>
      <c r="D20" s="21">
        <v>6.45</v>
      </c>
      <c r="E20" s="21">
        <v>5.33</v>
      </c>
      <c r="F20" s="12">
        <v>6.7</v>
      </c>
      <c r="G20" s="19">
        <v>3461.03</v>
      </c>
      <c r="H20" s="19">
        <v>1168.05</v>
      </c>
      <c r="I20" s="19">
        <v>590.59</v>
      </c>
      <c r="J20" s="17">
        <v>632.61</v>
      </c>
      <c r="K20" s="17">
        <v>592.09</v>
      </c>
    </row>
    <row r="21" spans="1:11" ht="13.5" customHeight="1">
      <c r="A21" s="18"/>
      <c r="B21" s="17"/>
      <c r="C21" s="17"/>
      <c r="D21" s="17"/>
      <c r="E21" s="17"/>
      <c r="G21" s="19"/>
      <c r="H21" s="19"/>
      <c r="I21" s="19"/>
      <c r="J21" s="17"/>
      <c r="K21" s="17"/>
    </row>
    <row r="22" spans="1:11" s="15" customFormat="1" ht="13.5" customHeight="1">
      <c r="A22" s="15" t="s">
        <v>13</v>
      </c>
      <c r="B22" s="16">
        <v>26.9</v>
      </c>
      <c r="C22" s="16">
        <v>26.200000000000003</v>
      </c>
      <c r="D22" s="16">
        <v>1</v>
      </c>
      <c r="E22" s="16">
        <v>5.02</v>
      </c>
      <c r="F22" s="15">
        <v>11.87</v>
      </c>
      <c r="G22" s="16">
        <v>1967.44</v>
      </c>
      <c r="H22" s="16">
        <v>1166.31</v>
      </c>
      <c r="I22" s="16">
        <v>461.25</v>
      </c>
      <c r="J22" s="16">
        <v>466.90999999999997</v>
      </c>
      <c r="K22" s="16">
        <v>1210.2</v>
      </c>
    </row>
    <row r="23" spans="1:11" s="18" customFormat="1" ht="13.5" customHeight="1">
      <c r="A23" s="20" t="s">
        <v>14</v>
      </c>
      <c r="B23" s="21">
        <v>11.16</v>
      </c>
      <c r="C23" s="21">
        <v>4.23</v>
      </c>
      <c r="D23" s="21">
        <v>0.65</v>
      </c>
      <c r="E23" s="21">
        <v>3.51</v>
      </c>
      <c r="F23" s="18">
        <v>7.99</v>
      </c>
      <c r="G23" s="19">
        <v>995.52</v>
      </c>
      <c r="H23" s="19">
        <v>725.29</v>
      </c>
      <c r="I23" s="19">
        <v>226.51</v>
      </c>
      <c r="J23" s="19">
        <v>254.19</v>
      </c>
      <c r="K23" s="19">
        <v>508.93</v>
      </c>
    </row>
    <row r="24" spans="1:11" ht="13.5" customHeight="1">
      <c r="A24" s="20" t="s">
        <v>15</v>
      </c>
      <c r="B24" s="21">
        <v>5.95</v>
      </c>
      <c r="C24" s="21">
        <v>0.81</v>
      </c>
      <c r="D24" s="21">
        <v>0.1</v>
      </c>
      <c r="E24" s="21">
        <v>1.14</v>
      </c>
      <c r="F24" s="12">
        <v>2.89</v>
      </c>
      <c r="G24" s="19">
        <v>355.73</v>
      </c>
      <c r="H24" s="19">
        <v>167.29</v>
      </c>
      <c r="I24" s="19">
        <v>71.51</v>
      </c>
      <c r="J24" s="17">
        <v>98.26</v>
      </c>
      <c r="K24" s="17">
        <v>399.22</v>
      </c>
    </row>
    <row r="25" spans="1:11" ht="13.5" customHeight="1">
      <c r="A25" s="20" t="s">
        <v>16</v>
      </c>
      <c r="B25" s="21">
        <v>9.79</v>
      </c>
      <c r="C25" s="21">
        <v>21.16</v>
      </c>
      <c r="D25" s="21">
        <v>0.2</v>
      </c>
      <c r="E25" s="21">
        <v>0.37</v>
      </c>
      <c r="F25" s="12">
        <v>0.99</v>
      </c>
      <c r="G25" s="19">
        <v>616.19</v>
      </c>
      <c r="H25" s="19">
        <v>273.73</v>
      </c>
      <c r="I25" s="19">
        <v>163.23</v>
      </c>
      <c r="J25" s="17">
        <v>114.46</v>
      </c>
      <c r="K25" s="17">
        <v>302.05</v>
      </c>
    </row>
    <row r="26" spans="1:11" ht="13.5" customHeight="1">
      <c r="A26" s="18"/>
      <c r="B26" s="22"/>
      <c r="C26" s="22"/>
      <c r="D26" s="22"/>
      <c r="E26" s="22"/>
      <c r="G26" s="19"/>
      <c r="H26" s="19"/>
      <c r="I26" s="19"/>
      <c r="J26" s="17"/>
      <c r="K26" s="17"/>
    </row>
    <row r="27" spans="1:11" ht="13.5" customHeight="1">
      <c r="A27" s="23" t="s">
        <v>17</v>
      </c>
      <c r="B27" s="24">
        <v>1016.65</v>
      </c>
      <c r="C27" s="24">
        <v>217.28999999999996</v>
      </c>
      <c r="D27" s="24">
        <v>85.4</v>
      </c>
      <c r="E27" s="24">
        <v>289.21999999999997</v>
      </c>
      <c r="F27" s="15">
        <v>314.79</v>
      </c>
      <c r="G27" s="16">
        <v>15294.4</v>
      </c>
      <c r="H27" s="16">
        <v>9400.9</v>
      </c>
      <c r="I27" s="16">
        <v>5247.37</v>
      </c>
      <c r="J27" s="16">
        <v>6999.53</v>
      </c>
      <c r="K27" s="16">
        <f>SUM(K29+K34+K36+K38)</f>
        <v>9785.449999999999</v>
      </c>
    </row>
    <row r="28" spans="1:11" ht="13.5" customHeight="1">
      <c r="A28" s="25"/>
      <c r="B28" s="17"/>
      <c r="C28" s="17"/>
      <c r="D28" s="17"/>
      <c r="E28" s="17"/>
      <c r="G28" s="19"/>
      <c r="H28" s="19"/>
      <c r="I28" s="19"/>
      <c r="J28" s="17"/>
      <c r="K28" s="17"/>
    </row>
    <row r="29" spans="1:11" ht="13.5" customHeight="1">
      <c r="A29" s="26" t="s">
        <v>18</v>
      </c>
      <c r="B29" s="16">
        <v>132.48</v>
      </c>
      <c r="C29" s="16">
        <v>168.60999999999999</v>
      </c>
      <c r="D29" s="16">
        <v>5.87</v>
      </c>
      <c r="E29" s="16">
        <v>111.29</v>
      </c>
      <c r="F29" s="15">
        <v>171.94</v>
      </c>
      <c r="G29" s="16">
        <v>6729.4</v>
      </c>
      <c r="H29" s="16">
        <v>5990.17</v>
      </c>
      <c r="I29" s="16">
        <v>3052.46</v>
      </c>
      <c r="J29" s="16">
        <f>SUM(J30:J32)</f>
        <v>3605.49</v>
      </c>
      <c r="K29" s="16">
        <v>6370</v>
      </c>
    </row>
    <row r="30" spans="1:11" ht="13.5" customHeight="1">
      <c r="A30" s="20" t="s">
        <v>19</v>
      </c>
      <c r="B30" s="17">
        <v>31.02</v>
      </c>
      <c r="C30" s="17">
        <v>115.49</v>
      </c>
      <c r="D30" s="17">
        <v>4.52</v>
      </c>
      <c r="E30" s="17">
        <v>50.02</v>
      </c>
      <c r="F30" s="12">
        <v>54.21</v>
      </c>
      <c r="G30" s="19">
        <v>3047.42</v>
      </c>
      <c r="H30" s="19">
        <v>2052.68</v>
      </c>
      <c r="I30" s="19">
        <v>1010.07</v>
      </c>
      <c r="J30" s="17">
        <v>1731.36</v>
      </c>
      <c r="K30" s="17">
        <v>2838.27</v>
      </c>
    </row>
    <row r="31" spans="1:11" ht="13.5" customHeight="1">
      <c r="A31" s="27" t="s">
        <v>20</v>
      </c>
      <c r="B31" s="17">
        <v>57.9</v>
      </c>
      <c r="C31" s="17">
        <v>43.83</v>
      </c>
      <c r="D31" s="17">
        <v>0.93</v>
      </c>
      <c r="E31" s="17">
        <v>60.32</v>
      </c>
      <c r="F31" s="12">
        <v>112.63</v>
      </c>
      <c r="G31" s="19">
        <v>3073.16</v>
      </c>
      <c r="H31" s="19">
        <v>3667.9</v>
      </c>
      <c r="I31" s="19">
        <v>1761.06</v>
      </c>
      <c r="J31" s="17">
        <v>1578.37</v>
      </c>
      <c r="K31" s="17">
        <v>2998.53</v>
      </c>
    </row>
    <row r="32" spans="1:11" ht="13.5" customHeight="1">
      <c r="A32" s="27" t="s">
        <v>21</v>
      </c>
      <c r="B32" s="17">
        <v>43.56</v>
      </c>
      <c r="C32" s="17">
        <v>9.29</v>
      </c>
      <c r="D32" s="17">
        <v>0.42</v>
      </c>
      <c r="E32" s="17">
        <v>0.95</v>
      </c>
      <c r="F32" s="12">
        <v>5.1</v>
      </c>
      <c r="G32" s="19">
        <v>608.82</v>
      </c>
      <c r="H32" s="19">
        <v>269.59</v>
      </c>
      <c r="I32" s="19">
        <v>281.34</v>
      </c>
      <c r="J32" s="17">
        <v>295.76</v>
      </c>
      <c r="K32" s="17">
        <v>533.32</v>
      </c>
    </row>
    <row r="33" spans="1:11" ht="13.5" customHeight="1">
      <c r="A33" s="28"/>
      <c r="B33" s="17"/>
      <c r="C33" s="17"/>
      <c r="D33" s="17"/>
      <c r="E33" s="17"/>
      <c r="G33" s="19"/>
      <c r="H33" s="19"/>
      <c r="I33" s="19"/>
      <c r="J33" s="17"/>
      <c r="K33" s="17"/>
    </row>
    <row r="34" spans="1:11" ht="13.5" customHeight="1">
      <c r="A34" s="29" t="s">
        <v>22</v>
      </c>
      <c r="B34" s="16">
        <v>356.02</v>
      </c>
      <c r="C34" s="16">
        <v>33.66</v>
      </c>
      <c r="D34" s="16">
        <v>20.73</v>
      </c>
      <c r="E34" s="16">
        <v>21.28</v>
      </c>
      <c r="F34" s="15">
        <v>72.71</v>
      </c>
      <c r="G34" s="16">
        <v>4651.41</v>
      </c>
      <c r="H34" s="16">
        <v>1786.48</v>
      </c>
      <c r="I34" s="16">
        <v>988.97</v>
      </c>
      <c r="J34" s="16">
        <v>1299.86</v>
      </c>
      <c r="K34" s="16">
        <v>1546.73</v>
      </c>
    </row>
    <row r="35" spans="1:11" ht="13.5" customHeight="1">
      <c r="A35" s="28"/>
      <c r="B35" s="17"/>
      <c r="C35" s="17"/>
      <c r="D35" s="17"/>
      <c r="E35" s="17"/>
      <c r="G35" s="19"/>
      <c r="H35" s="19"/>
      <c r="I35" s="19"/>
      <c r="J35" s="17"/>
      <c r="K35" s="17"/>
    </row>
    <row r="36" spans="1:11" ht="13.5" customHeight="1">
      <c r="A36" s="29" t="s">
        <v>23</v>
      </c>
      <c r="B36" s="16">
        <v>221.23</v>
      </c>
      <c r="C36" s="16">
        <v>13.6</v>
      </c>
      <c r="D36" s="16">
        <v>55.15</v>
      </c>
      <c r="E36" s="16">
        <v>144.83</v>
      </c>
      <c r="F36" s="15">
        <v>64.74</v>
      </c>
      <c r="G36" s="16">
        <v>3028.41</v>
      </c>
      <c r="H36" s="16">
        <v>1430.39</v>
      </c>
      <c r="I36" s="16">
        <v>1101.57</v>
      </c>
      <c r="J36" s="16">
        <v>1913.62</v>
      </c>
      <c r="K36" s="16">
        <v>1613.87</v>
      </c>
    </row>
    <row r="37" spans="1:11" ht="13.5" customHeight="1">
      <c r="A37" s="28"/>
      <c r="B37" s="17"/>
      <c r="C37" s="17"/>
      <c r="D37" s="17"/>
      <c r="E37" s="17"/>
      <c r="G37" s="19"/>
      <c r="H37" s="19"/>
      <c r="I37" s="19"/>
      <c r="J37" s="17"/>
      <c r="K37" s="17"/>
    </row>
    <row r="38" spans="1:11" ht="13.5" customHeight="1">
      <c r="A38" s="29" t="s">
        <v>24</v>
      </c>
      <c r="B38" s="16">
        <v>306.93</v>
      </c>
      <c r="C38" s="16">
        <v>1.42</v>
      </c>
      <c r="D38" s="16">
        <v>3.65</v>
      </c>
      <c r="E38" s="16">
        <v>11.82</v>
      </c>
      <c r="F38" s="15">
        <v>5.4</v>
      </c>
      <c r="G38" s="16">
        <v>885.18</v>
      </c>
      <c r="H38" s="16">
        <v>193.86</v>
      </c>
      <c r="I38" s="16">
        <v>104.37</v>
      </c>
      <c r="J38" s="16">
        <v>180.56</v>
      </c>
      <c r="K38" s="16">
        <v>254.85</v>
      </c>
    </row>
    <row r="39" spans="1:11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1" spans="1:10" s="31" customFormat="1" ht="13.5" customHeight="1">
      <c r="A41" s="18" t="s">
        <v>25</v>
      </c>
      <c r="H41" s="18"/>
      <c r="I41" s="18"/>
      <c r="J41" s="18"/>
    </row>
  </sheetData>
  <sheetProtection/>
  <mergeCells count="3">
    <mergeCell ref="A7:A8"/>
    <mergeCell ref="B7:F7"/>
    <mergeCell ref="G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5" r:id="rId1"/>
  <headerFooter alignWithMargins="0">
    <oddHeader>&amp;R&amp;9ANUARIO DE LA CONSTRUCCION ASTURIAS 2014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2015-10-28T09:47:44Z</dcterms:modified>
  <cp:category/>
  <cp:version/>
  <cp:contentType/>
  <cp:contentStatus/>
</cp:coreProperties>
</file>